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emplate" sheetId="1" r:id="rId1"/>
  </sheets>
  <externalReferences>
    <externalReference r:id="rId4"/>
  </externalReferences>
  <definedNames>
    <definedName name="Interest3">'[1]Other Calc'!$G$22</definedName>
    <definedName name="Language">'[1]Control'!$F$3</definedName>
    <definedName name="Name">'[1]Control'!$D$12</definedName>
    <definedName name="_xlnm.Print_Area" localSheetId="0">'Template'!$A$1:$N$158</definedName>
    <definedName name="_xlnm.Print_Titles" localSheetId="0">'Template'!$6:$7</definedName>
    <definedName name="temp1">#REF!</definedName>
    <definedName name="zzCurrency">'[1]Control'!$D$21</definedName>
    <definedName name="zzFcstPeriods">'[1]Control'!$D$19</definedName>
    <definedName name="zzHistPeriods">'[1]Control'!$D$17</definedName>
    <definedName name="zzUnits">'[1]Control'!$D$23</definedName>
  </definedNames>
  <calcPr fullCalcOnLoad="1"/>
</workbook>
</file>

<file path=xl/sharedStrings.xml><?xml version="1.0" encoding="utf-8"?>
<sst xmlns="http://schemas.openxmlformats.org/spreadsheetml/2006/main" count="146" uniqueCount="107">
  <si>
    <t>Total Revenue</t>
  </si>
  <si>
    <t>Depreciation</t>
  </si>
  <si>
    <t>£'000</t>
  </si>
  <si>
    <t>PROFIT AND LOSS STATEMENT</t>
  </si>
  <si>
    <t>Staff costs</t>
  </si>
  <si>
    <t>Marketing costs</t>
  </si>
  <si>
    <t>Bad debts</t>
  </si>
  <si>
    <t>Leasing</t>
  </si>
  <si>
    <t>Premises</t>
  </si>
  <si>
    <t>BALANCE SHEET</t>
  </si>
  <si>
    <t>Assets</t>
  </si>
  <si>
    <t>Total Assets</t>
  </si>
  <si>
    <t>Liabilities</t>
  </si>
  <si>
    <t>Current Liabilities</t>
  </si>
  <si>
    <t>Total Current Liabilities</t>
  </si>
  <si>
    <t>Deferred Tax</t>
  </si>
  <si>
    <t>Total Liabilities</t>
  </si>
  <si>
    <t>NET ASSETS</t>
  </si>
  <si>
    <t>Equity</t>
  </si>
  <si>
    <t>Share Capital</t>
  </si>
  <si>
    <t>Reserves</t>
  </si>
  <si>
    <t>Shareholders' Equity</t>
  </si>
  <si>
    <t>Capital expenditure</t>
  </si>
  <si>
    <t>Fixed assets</t>
  </si>
  <si>
    <t>Group debtors</t>
  </si>
  <si>
    <t>Tangible fixed assets</t>
  </si>
  <si>
    <t>Other fixed assets</t>
  </si>
  <si>
    <t>Intangingible assets</t>
  </si>
  <si>
    <t>Total Fixed assets</t>
  </si>
  <si>
    <t>Current assets</t>
  </si>
  <si>
    <t>Cash</t>
  </si>
  <si>
    <t>Other current assets</t>
  </si>
  <si>
    <t>Total current assets</t>
  </si>
  <si>
    <t>Long term Liabilities</t>
  </si>
  <si>
    <t>Group loans</t>
  </si>
  <si>
    <t>Other long term loans</t>
  </si>
  <si>
    <t>Other long term liabilities</t>
  </si>
  <si>
    <t>Total long term Liabilities</t>
  </si>
  <si>
    <t>Corporation Tax payable</t>
  </si>
  <si>
    <t>[applicant name]</t>
  </si>
  <si>
    <t>Pre-op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</si>
  <si>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</si>
  <si>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</si>
  <si>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</si>
  <si>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</si>
  <si>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</si>
  <si>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</si>
  <si>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</si>
  <si>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</si>
  <si>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</si>
  <si>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</si>
  <si>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</si>
  <si>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</si>
  <si>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Other revenue</t>
  </si>
  <si>
    <t>Headings may be inserted or amended where applicable</t>
  </si>
  <si>
    <t>Transmitter operating and maintenance costs</t>
  </si>
  <si>
    <t>Other engineering costs</t>
  </si>
  <si>
    <t>Licence fees</t>
  </si>
  <si>
    <t>Other costs</t>
  </si>
  <si>
    <t>Total costs</t>
  </si>
  <si>
    <t>Operating profit</t>
  </si>
  <si>
    <t>Interest receivable</t>
  </si>
  <si>
    <t>Interest payable</t>
  </si>
  <si>
    <t>PBT</t>
  </si>
  <si>
    <t>Tax</t>
  </si>
  <si>
    <t>Profit after tax</t>
  </si>
  <si>
    <t>Dividends</t>
  </si>
  <si>
    <t>Retained profit for the year</t>
  </si>
  <si>
    <t>Group recharges</t>
  </si>
  <si>
    <t>Stock</t>
  </si>
  <si>
    <t>Trade debtors</t>
  </si>
  <si>
    <t>Other debtors/prepayments</t>
  </si>
  <si>
    <t>Trade creditors</t>
  </si>
  <si>
    <t>Group creditors</t>
  </si>
  <si>
    <t>Other creditors/accruals</t>
  </si>
  <si>
    <t>Other current liabilities</t>
  </si>
  <si>
    <t>Overdraft</t>
  </si>
  <si>
    <t>Retained Profits</t>
  </si>
  <si>
    <t>Total operational costs</t>
  </si>
  <si>
    <t>Cash flow prior to financing and tax</t>
  </si>
  <si>
    <t>Tax paid</t>
  </si>
  <si>
    <t>Cash flow prior to financing</t>
  </si>
  <si>
    <t>Interest paid on debt finance</t>
  </si>
  <si>
    <t>Repayment of debt</t>
  </si>
  <si>
    <t>Dividends paid</t>
  </si>
  <si>
    <t>Interest received</t>
  </si>
  <si>
    <t>Net cash flow</t>
  </si>
  <si>
    <t>Cash balance b/f</t>
  </si>
  <si>
    <t>Cash balance c/f</t>
  </si>
  <si>
    <t xml:space="preserve">Legal </t>
  </si>
  <si>
    <t>Finance</t>
  </si>
  <si>
    <t>Other admin</t>
  </si>
  <si>
    <t xml:space="preserve"> - Access fees</t>
  </si>
  <si>
    <t xml:space="preserve"> - Audience share</t>
  </si>
  <si>
    <t xml:space="preserve"> - Revenue share</t>
  </si>
  <si>
    <t>Finance lease obligations</t>
  </si>
  <si>
    <t xml:space="preserve"> - Other revenue from DSPS</t>
  </si>
  <si>
    <t xml:space="preserve"> - Other revenue from DAS</t>
  </si>
  <si>
    <t>Digital Sound Programme Services (DSPS)</t>
  </si>
  <si>
    <t>Digital Additional Services (DAS)</t>
  </si>
  <si>
    <t>Legal</t>
  </si>
  <si>
    <t>Other Admin</t>
  </si>
  <si>
    <t>DIRECT CASH FLOWS</t>
  </si>
  <si>
    <t>Contra revenue</t>
  </si>
  <si>
    <t>Contra costs</t>
  </si>
  <si>
    <t>Television licensable content services (TLCS)</t>
  </si>
  <si>
    <t>Local Digital Multiplex - Financial Template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</si>
</sst>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;\(#,##0\)"/>
    <numFmt numFmtId="165" formatCode="#,##0_-;\(#,##0\)"/>
    <numFmt numFmtId="166" formatCode="mmm\ yyyy"/>
  </numFmts>
  <fonts count="17">
    <font>
      <sz val="10"/>
      <name val="Arial"/>
      <family val="0"/>
    </font>
    <font>
      <b/>
      <sz val="12"/>
      <color indexed="6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name val="Book Antiqua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horizont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>
      <alignment vertical="center"/>
      <protection/>
    </xf>
    <xf numFmtId="0" fontId="15" fillId="0" borderId="0" applyNumberFormat="0" applyFill="0" applyBorder="0" applyAlignment="0" applyProtection="0"/>
    <xf numFmtId="164" fontId="3" fillId="0" borderId="0">
      <alignment/>
      <protection/>
    </xf>
    <xf numFmtId="9" fontId="0" fillId="0" borderId="0" applyFont="0" applyFill="0" applyBorder="0" applyAlignment="0" applyProtection="0"/>
    <xf numFmtId="164" fontId="0" fillId="0" borderId="0">
      <alignment/>
      <protection/>
    </xf>
    <xf numFmtId="0" fontId="1" fillId="3" borderId="0">
      <alignment/>
      <protection/>
    </xf>
  </cellStyleXfs>
  <cellXfs count="36">
    <xf numFmtId="0" fontId="0" fillId="0" borderId="0" xfId="0" applyAlignment="1">
      <alignment/>
    </xf>
    <xf numFmtId="164" fontId="3" fillId="0" borderId="0" xfId="26" applyFont="1">
      <alignment/>
      <protection/>
    </xf>
    <xf numFmtId="166" fontId="4" fillId="0" borderId="0" xfId="18" applyNumberFormat="1" applyFont="1" applyFill="1">
      <alignment horizontal="center"/>
      <protection/>
    </xf>
    <xf numFmtId="165" fontId="4" fillId="0" borderId="1" xfId="17" applyNumberFormat="1" applyFont="1" applyBorder="1">
      <alignment/>
      <protection/>
    </xf>
    <xf numFmtId="165" fontId="3" fillId="0" borderId="1" xfId="0" applyNumberFormat="1" applyFont="1" applyFill="1" applyBorder="1" applyAlignment="1">
      <alignment horizontal="center"/>
    </xf>
    <xf numFmtId="164" fontId="5" fillId="4" borderId="2" xfId="26" applyFont="1" applyFill="1" applyBorder="1">
      <alignment/>
      <protection/>
    </xf>
    <xf numFmtId="164" fontId="3" fillId="4" borderId="2" xfId="26" applyFont="1" applyFill="1" applyBorder="1">
      <alignment/>
      <protection/>
    </xf>
    <xf numFmtId="164" fontId="3" fillId="0" borderId="0" xfId="26" applyFont="1" applyFill="1" applyAlignment="1" quotePrefix="1">
      <alignment horizontal="left"/>
      <protection/>
    </xf>
    <xf numFmtId="164" fontId="3" fillId="0" borderId="0" xfId="26" applyFont="1" applyFill="1">
      <alignment/>
      <protection/>
    </xf>
    <xf numFmtId="164" fontId="4" fillId="0" borderId="0" xfId="26" applyFont="1">
      <alignment/>
      <protection/>
    </xf>
    <xf numFmtId="164" fontId="4" fillId="0" borderId="0" xfId="26" applyFont="1" applyAlignment="1" quotePrefix="1">
      <alignment horizontal="left"/>
      <protection/>
    </xf>
    <xf numFmtId="164" fontId="4" fillId="4" borderId="2" xfId="26" applyFont="1" applyFill="1" applyBorder="1" applyAlignment="1">
      <alignment horizontal="center"/>
      <protection/>
    </xf>
    <xf numFmtId="164" fontId="4" fillId="0" borderId="0" xfId="26" applyFont="1" applyAlignment="1">
      <alignment horizontal="center"/>
      <protection/>
    </xf>
    <xf numFmtId="164" fontId="6" fillId="0" borderId="0" xfId="26" applyFont="1">
      <alignment/>
      <protection/>
    </xf>
    <xf numFmtId="164" fontId="7" fillId="0" borderId="0" xfId="26" applyFont="1">
      <alignment/>
      <protection/>
    </xf>
    <xf numFmtId="164" fontId="3" fillId="0" borderId="0" xfId="26" applyFont="1" applyFill="1" applyAlignment="1">
      <alignment horizontal="left"/>
      <protection/>
    </xf>
    <xf numFmtId="165" fontId="3" fillId="0" borderId="0" xfId="0" applyNumberFormat="1" applyFont="1" applyAlignment="1">
      <alignment horizontal="center"/>
    </xf>
    <xf numFmtId="0" fontId="4" fillId="4" borderId="0" xfId="27" applyFont="1" applyFill="1">
      <alignment/>
      <protection/>
    </xf>
    <xf numFmtId="164" fontId="3" fillId="0" borderId="0" xfId="26" applyFont="1" applyFill="1" applyAlignment="1">
      <alignment horizontal="center"/>
      <protection/>
    </xf>
    <xf numFmtId="164" fontId="3" fillId="0" borderId="0" xfId="26" applyFont="1" applyAlignment="1">
      <alignment horizontal="center"/>
      <protection/>
    </xf>
    <xf numFmtId="164" fontId="4" fillId="0" borderId="3" xfId="26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164" fontId="4" fillId="0" borderId="4" xfId="26" applyFont="1" applyFill="1" applyBorder="1" applyAlignment="1">
      <alignment horizontal="center"/>
      <protection/>
    </xf>
    <xf numFmtId="164" fontId="3" fillId="4" borderId="2" xfId="26" applyFont="1" applyFill="1" applyBorder="1" applyAlignment="1">
      <alignment horizontal="center"/>
      <protection/>
    </xf>
    <xf numFmtId="164" fontId="3" fillId="0" borderId="0" xfId="26" applyFont="1" applyFill="1" applyBorder="1" applyAlignment="1">
      <alignment horizontal="center"/>
      <protection/>
    </xf>
    <xf numFmtId="0" fontId="13" fillId="4" borderId="0" xfId="27" applyFont="1" applyFill="1" applyAlignment="1">
      <alignment horizontal="left"/>
      <protection/>
    </xf>
    <xf numFmtId="0" fontId="14" fillId="4" borderId="0" xfId="27" applyFont="1" applyFill="1" applyAlignment="1">
      <alignment horizontal="left"/>
      <protection/>
    </xf>
    <xf numFmtId="165" fontId="12" fillId="0" borderId="0" xfId="17" applyNumberFormat="1" applyFont="1" applyFill="1" applyAlignment="1">
      <alignment/>
      <protection/>
    </xf>
    <xf numFmtId="164" fontId="4" fillId="0" borderId="0" xfId="26" applyFont="1" applyFill="1" applyAlignment="1">
      <alignment horizontal="left"/>
      <protection/>
    </xf>
    <xf numFmtId="164" fontId="4" fillId="0" borderId="0" xfId="26" applyFont="1" applyFill="1" applyBorder="1" applyAlignment="1">
      <alignment horizontal="center"/>
      <protection/>
    </xf>
    <xf numFmtId="164" fontId="4" fillId="0" borderId="2" xfId="26" applyFont="1" applyFill="1" applyBorder="1" applyAlignment="1">
      <alignment horizontal="center"/>
      <protection/>
    </xf>
    <xf numFmtId="164" fontId="4" fillId="0" borderId="0" xfId="26" applyFont="1" applyFill="1">
      <alignment/>
      <protection/>
    </xf>
    <xf numFmtId="164" fontId="4" fillId="0" borderId="0" xfId="26" applyFont="1" applyFill="1" applyAlignment="1">
      <alignment horizontal="center"/>
      <protection/>
    </xf>
    <xf numFmtId="164" fontId="4" fillId="0" borderId="3" xfId="26" applyNumberFormat="1" applyFont="1" applyFill="1" applyBorder="1" applyAlignment="1">
      <alignment horizontal="center"/>
      <protection/>
    </xf>
    <xf numFmtId="0" fontId="10" fillId="4" borderId="0" xfId="27" applyFont="1" applyFill="1" applyAlignment="1">
      <alignment/>
      <protection/>
    </xf>
    <xf numFmtId="0" fontId="11" fillId="4" borderId="0" xfId="27" applyFont="1" applyFill="1" applyAlignment="1">
      <alignment/>
      <protection/>
    </xf>
  </cellXfs>
  <cellStyles count="14">
    <cellStyle name="Normal" xfId="0"/>
    <cellStyle name="Comma" xfId="15"/>
    <cellStyle name="Comma [0]" xfId="16"/>
    <cellStyle name="cTextB" xfId="17"/>
    <cellStyle name="cTextBCen" xfId="18"/>
    <cellStyle name="Currency" xfId="19"/>
    <cellStyle name="Currency [0]" xfId="20"/>
    <cellStyle name="Followed Hyperlink" xfId="21"/>
    <cellStyle name="H0" xfId="22"/>
    <cellStyle name="Hyperlink" xfId="23"/>
    <cellStyle name="Nick's Standard" xfId="24"/>
    <cellStyle name="Percent" xfId="25"/>
    <cellStyle name="PwC Normal" xfId="26"/>
    <cellStyle name="xTitle B&amp;W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rpDev\Classic%20FM\Licence%20Extension\PWC%20Model\INR%20Licence%20extn%20template%20version%20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2"/>
      <sheetName val="Notes"/>
      <sheetName val="Control"/>
      <sheetName val="Inputs"/>
      <sheetName val="Inputs-History"/>
      <sheetName val="INR Valn"/>
      <sheetName val="FinStats (A)"/>
      <sheetName val="FA Calc (A)"/>
      <sheetName val="Tax Calc (A)"/>
      <sheetName val="Other Calc (A)"/>
      <sheetName val="FinSmry (A)"/>
      <sheetName val="Ratios (A)"/>
      <sheetName val="Business Valn"/>
      <sheetName val="FinStats"/>
      <sheetName val="FA Calc"/>
      <sheetName val="Tax Calc"/>
      <sheetName val="Other Calc"/>
      <sheetName val="WACC"/>
      <sheetName val="FinSmry"/>
      <sheetName val="Ratios"/>
      <sheetName val="Checks"/>
      <sheetName val="Template"/>
      <sheetName val="Charts &gt;&gt;&gt;"/>
      <sheetName val="Dictionary"/>
      <sheetName val="DataStorage"/>
    </sheetNames>
    <sheetDataSet>
      <sheetData sheetId="2">
        <row r="3">
          <cell r="F3">
            <v>1</v>
          </cell>
        </row>
        <row r="12">
          <cell r="D12" t="str">
            <v>INR Licensee</v>
          </cell>
        </row>
        <row r="17">
          <cell r="D17">
            <v>3</v>
          </cell>
        </row>
        <row r="19">
          <cell r="D19">
            <v>15</v>
          </cell>
        </row>
        <row r="21">
          <cell r="D21" t="str">
            <v>£</v>
          </cell>
        </row>
        <row r="23">
          <cell r="D23" t="str">
            <v>'000</v>
          </cell>
        </row>
      </sheetData>
      <sheetData sheetId="16">
        <row r="22">
          <cell r="G22">
            <v>4.0179904317483306E-05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SheetLayoutView="40" workbookViewId="0" topLeftCell="A61">
      <selection activeCell="E140" sqref="E140"/>
    </sheetView>
  </sheetViews>
  <sheetFormatPr defaultColWidth="9.140625" defaultRowHeight="12.75"/>
  <cols>
    <col min="1" max="1" width="48.421875" style="1" customWidth="1"/>
    <col min="2" max="2" width="14.57421875" style="1" bestFit="1" customWidth="1"/>
    <col min="3" max="3" width="21.00390625" style="1" bestFit="1" customWidth="1"/>
    <col min="4" max="5" width="14.57421875" style="1" customWidth="1"/>
    <col min="6" max="6" width="17.00390625" style="1" customWidth="1"/>
    <col min="7" max="10" width="14.57421875" style="1" customWidth="1"/>
    <col min="11" max="11" width="17.28125" style="1" bestFit="1" customWidth="1"/>
    <col min="12" max="14" width="14.57421875" style="1" customWidth="1"/>
    <col min="15" max="16384" width="12.7109375" style="1" customWidth="1"/>
  </cols>
  <sheetData>
    <row r="1" spans="1:14" ht="6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>
      <c r="A2" s="25" t="s">
        <v>106</v>
      </c>
      <c r="B2" s="17"/>
      <c r="C2" s="34"/>
      <c r="D2" s="34"/>
      <c r="E2" s="34"/>
      <c r="F2" s="34"/>
      <c r="G2" s="35"/>
      <c r="H2" s="35"/>
      <c r="I2" s="35"/>
      <c r="J2" s="35"/>
      <c r="K2" s="35"/>
      <c r="L2" s="35"/>
      <c r="M2" s="35"/>
      <c r="N2" s="35"/>
    </row>
    <row r="3" spans="1:14" ht="15.75">
      <c r="A3" s="26" t="s">
        <v>39</v>
      </c>
      <c r="B3" s="17"/>
      <c r="C3" s="34"/>
      <c r="D3" s="34"/>
      <c r="E3" s="34"/>
      <c r="F3" s="34"/>
      <c r="G3" s="35"/>
      <c r="H3" s="35"/>
      <c r="I3" s="35"/>
      <c r="J3" s="35"/>
      <c r="K3" s="35"/>
      <c r="L3" s="35"/>
      <c r="M3" s="35"/>
      <c r="N3" s="35"/>
    </row>
    <row r="4" spans="1:14" ht="6.75" customHeight="1">
      <c r="A4" s="17"/>
      <c r="B4" s="17"/>
      <c r="C4" s="34"/>
      <c r="D4" s="34"/>
      <c r="E4" s="34"/>
      <c r="F4" s="34"/>
      <c r="G4" s="35"/>
      <c r="H4" s="35"/>
      <c r="I4" s="35"/>
      <c r="J4" s="35"/>
      <c r="K4" s="35"/>
      <c r="L4" s="35"/>
      <c r="M4" s="35"/>
      <c r="N4" s="35"/>
    </row>
    <row r="5" spans="1:14" ht="11.25">
      <c r="A5" s="27" t="s">
        <v>54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1.25">
      <c r="B6" s="2" t="s">
        <v>40</v>
      </c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52</v>
      </c>
    </row>
    <row r="7" spans="1:14" ht="12" thickBot="1">
      <c r="A7" s="3"/>
      <c r="B7" s="4" t="s">
        <v>2</v>
      </c>
      <c r="C7" s="4" t="s">
        <v>2</v>
      </c>
      <c r="D7" s="4" t="s">
        <v>2</v>
      </c>
      <c r="E7" s="4" t="s">
        <v>2</v>
      </c>
      <c r="F7" s="4" t="s">
        <v>2</v>
      </c>
      <c r="G7" s="4" t="s">
        <v>2</v>
      </c>
      <c r="H7" s="4" t="s">
        <v>2</v>
      </c>
      <c r="I7" s="4" t="s">
        <v>2</v>
      </c>
      <c r="J7" s="4" t="s">
        <v>2</v>
      </c>
      <c r="K7" s="4" t="s">
        <v>2</v>
      </c>
      <c r="L7" s="4" t="s">
        <v>2</v>
      </c>
      <c r="M7" s="4" t="s">
        <v>2</v>
      </c>
      <c r="N7" s="4" t="s">
        <v>2</v>
      </c>
    </row>
    <row r="8" spans="1:14" ht="11.25">
      <c r="A8" s="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10" ht="11.25">
      <c r="A10" s="1" t="s">
        <v>98</v>
      </c>
    </row>
    <row r="11" ht="11.25">
      <c r="A11" s="1" t="s">
        <v>92</v>
      </c>
    </row>
    <row r="12" ht="11.25">
      <c r="A12" s="1" t="s">
        <v>93</v>
      </c>
    </row>
    <row r="13" ht="11.25">
      <c r="A13" s="1" t="s">
        <v>94</v>
      </c>
    </row>
    <row r="14" ht="11.25">
      <c r="A14" s="1" t="s">
        <v>96</v>
      </c>
    </row>
    <row r="15" ht="11.25">
      <c r="A15" s="1" t="s">
        <v>99</v>
      </c>
    </row>
    <row r="16" ht="11.25">
      <c r="A16" s="1" t="s">
        <v>92</v>
      </c>
    </row>
    <row r="17" ht="11.25">
      <c r="A17" s="1" t="s">
        <v>93</v>
      </c>
    </row>
    <row r="18" ht="11.25">
      <c r="A18" s="1" t="s">
        <v>94</v>
      </c>
    </row>
    <row r="19" spans="1:14" ht="11.25">
      <c r="A19" s="1" t="s">
        <v>97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1.25">
      <c r="A20" s="1" t="s">
        <v>105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1.25">
      <c r="A21" s="1" t="s">
        <v>103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1.25">
      <c r="A22" s="15" t="s">
        <v>53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1.25">
      <c r="A23" s="9" t="s">
        <v>0</v>
      </c>
      <c r="B23" s="33">
        <f>SUM(B11:B14)+SUM(B16:B22)</f>
        <v>0</v>
      </c>
      <c r="C23" s="33">
        <f aca="true" t="shared" si="0" ref="C23:N23">SUM(C11:C14)+SUM(C16:C22)</f>
        <v>0</v>
      </c>
      <c r="D23" s="33">
        <f t="shared" si="0"/>
        <v>0</v>
      </c>
      <c r="E23" s="33">
        <f t="shared" si="0"/>
        <v>0</v>
      </c>
      <c r="F23" s="33">
        <f t="shared" si="0"/>
        <v>0</v>
      </c>
      <c r="G23" s="33">
        <f t="shared" si="0"/>
        <v>0</v>
      </c>
      <c r="H23" s="33">
        <f t="shared" si="0"/>
        <v>0</v>
      </c>
      <c r="I23" s="33">
        <f t="shared" si="0"/>
        <v>0</v>
      </c>
      <c r="J23" s="33">
        <f t="shared" si="0"/>
        <v>0</v>
      </c>
      <c r="K23" s="33">
        <f t="shared" si="0"/>
        <v>0</v>
      </c>
      <c r="L23" s="33">
        <f t="shared" si="0"/>
        <v>0</v>
      </c>
      <c r="M23" s="33">
        <f t="shared" si="0"/>
        <v>0</v>
      </c>
      <c r="N23" s="33">
        <f t="shared" si="0"/>
        <v>0</v>
      </c>
    </row>
    <row r="24" spans="2:14" ht="11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1.25">
      <c r="A25" s="7" t="s">
        <v>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1.25">
      <c r="A26" s="15" t="s">
        <v>55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1.25">
      <c r="A27" s="15" t="s">
        <v>56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1.25">
      <c r="A28" s="15" t="s">
        <v>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1.25">
      <c r="A29" s="15" t="s">
        <v>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1.25">
      <c r="A30" s="15" t="s">
        <v>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1.25">
      <c r="A31" s="15" t="s">
        <v>89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1.25">
      <c r="A32" s="15" t="s">
        <v>90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1.25">
      <c r="A33" s="15" t="s">
        <v>91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1.25">
      <c r="A34" s="15" t="s">
        <v>57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1.25">
      <c r="A35" s="7" t="s">
        <v>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1.25">
      <c r="A36" s="7" t="s">
        <v>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1.25">
      <c r="A37" s="15" t="s">
        <v>68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1.25">
      <c r="A38" s="15" t="s">
        <v>104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1.25">
      <c r="A39" s="15" t="s">
        <v>58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1.25">
      <c r="A40" s="28" t="s">
        <v>59</v>
      </c>
      <c r="B40" s="20">
        <f>SUM(B25:B39)</f>
        <v>0</v>
      </c>
      <c r="C40" s="20">
        <f aca="true" t="shared" si="1" ref="C40:N40">SUM(C25:C39)</f>
        <v>0</v>
      </c>
      <c r="D40" s="20">
        <f t="shared" si="1"/>
        <v>0</v>
      </c>
      <c r="E40" s="20">
        <f t="shared" si="1"/>
        <v>0</v>
      </c>
      <c r="F40" s="20">
        <f t="shared" si="1"/>
        <v>0</v>
      </c>
      <c r="G40" s="20">
        <f t="shared" si="1"/>
        <v>0</v>
      </c>
      <c r="H40" s="20">
        <f t="shared" si="1"/>
        <v>0</v>
      </c>
      <c r="I40" s="20">
        <f t="shared" si="1"/>
        <v>0</v>
      </c>
      <c r="J40" s="20">
        <f t="shared" si="1"/>
        <v>0</v>
      </c>
      <c r="K40" s="20">
        <f t="shared" si="1"/>
        <v>0</v>
      </c>
      <c r="L40" s="20">
        <f t="shared" si="1"/>
        <v>0</v>
      </c>
      <c r="M40" s="20">
        <f t="shared" si="1"/>
        <v>0</v>
      </c>
      <c r="N40" s="20">
        <f t="shared" si="1"/>
        <v>0</v>
      </c>
    </row>
    <row r="41" spans="2:14" ht="11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1.25">
      <c r="A42" s="9" t="s">
        <v>60</v>
      </c>
      <c r="B42" s="20">
        <f aca="true" t="shared" si="2" ref="B42:N42">B23-B40</f>
        <v>0</v>
      </c>
      <c r="C42" s="20">
        <f t="shared" si="2"/>
        <v>0</v>
      </c>
      <c r="D42" s="20">
        <f t="shared" si="2"/>
        <v>0</v>
      </c>
      <c r="E42" s="20">
        <f t="shared" si="2"/>
        <v>0</v>
      </c>
      <c r="F42" s="20">
        <f t="shared" si="2"/>
        <v>0</v>
      </c>
      <c r="G42" s="20">
        <f t="shared" si="2"/>
        <v>0</v>
      </c>
      <c r="H42" s="20">
        <f t="shared" si="2"/>
        <v>0</v>
      </c>
      <c r="I42" s="20">
        <f t="shared" si="2"/>
        <v>0</v>
      </c>
      <c r="J42" s="20">
        <f t="shared" si="2"/>
        <v>0</v>
      </c>
      <c r="K42" s="20">
        <f t="shared" si="2"/>
        <v>0</v>
      </c>
      <c r="L42" s="20">
        <f t="shared" si="2"/>
        <v>0</v>
      </c>
      <c r="M42" s="20">
        <f t="shared" si="2"/>
        <v>0</v>
      </c>
      <c r="N42" s="20">
        <f t="shared" si="2"/>
        <v>0</v>
      </c>
    </row>
    <row r="43" spans="2:14" ht="11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1.25">
      <c r="A44" s="1" t="s">
        <v>61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1.25">
      <c r="A45" s="1" t="s">
        <v>62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1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1.25">
      <c r="A47" s="9" t="s">
        <v>63</v>
      </c>
      <c r="B47" s="20">
        <f>B42+B44-B45</f>
        <v>0</v>
      </c>
      <c r="C47" s="20">
        <f aca="true" t="shared" si="3" ref="C47:N47">C42+C44-C45</f>
        <v>0</v>
      </c>
      <c r="D47" s="20">
        <f t="shared" si="3"/>
        <v>0</v>
      </c>
      <c r="E47" s="20">
        <f t="shared" si="3"/>
        <v>0</v>
      </c>
      <c r="F47" s="20">
        <f t="shared" si="3"/>
        <v>0</v>
      </c>
      <c r="G47" s="20">
        <f t="shared" si="3"/>
        <v>0</v>
      </c>
      <c r="H47" s="20">
        <f t="shared" si="3"/>
        <v>0</v>
      </c>
      <c r="I47" s="20">
        <f t="shared" si="3"/>
        <v>0</v>
      </c>
      <c r="J47" s="20">
        <f t="shared" si="3"/>
        <v>0</v>
      </c>
      <c r="K47" s="20">
        <f t="shared" si="3"/>
        <v>0</v>
      </c>
      <c r="L47" s="20">
        <f t="shared" si="3"/>
        <v>0</v>
      </c>
      <c r="M47" s="20">
        <f t="shared" si="3"/>
        <v>0</v>
      </c>
      <c r="N47" s="20">
        <f t="shared" si="3"/>
        <v>0</v>
      </c>
    </row>
    <row r="48" spans="1:14" ht="11.25">
      <c r="A48" s="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1.25">
      <c r="A49" s="1" t="s">
        <v>64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1.25">
      <c r="A50" s="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1.25">
      <c r="A51" s="9" t="s">
        <v>65</v>
      </c>
      <c r="B51" s="20">
        <f>B47-B49</f>
        <v>0</v>
      </c>
      <c r="C51" s="20">
        <f aca="true" t="shared" si="4" ref="C51:N51">C47-C49</f>
        <v>0</v>
      </c>
      <c r="D51" s="20">
        <f t="shared" si="4"/>
        <v>0</v>
      </c>
      <c r="E51" s="20">
        <f t="shared" si="4"/>
        <v>0</v>
      </c>
      <c r="F51" s="20">
        <f t="shared" si="4"/>
        <v>0</v>
      </c>
      <c r="G51" s="20">
        <f t="shared" si="4"/>
        <v>0</v>
      </c>
      <c r="H51" s="20">
        <f t="shared" si="4"/>
        <v>0</v>
      </c>
      <c r="I51" s="20">
        <f t="shared" si="4"/>
        <v>0</v>
      </c>
      <c r="J51" s="20">
        <f t="shared" si="4"/>
        <v>0</v>
      </c>
      <c r="K51" s="20">
        <f t="shared" si="4"/>
        <v>0</v>
      </c>
      <c r="L51" s="20">
        <f t="shared" si="4"/>
        <v>0</v>
      </c>
      <c r="M51" s="20">
        <f t="shared" si="4"/>
        <v>0</v>
      </c>
      <c r="N51" s="20">
        <f t="shared" si="4"/>
        <v>0</v>
      </c>
    </row>
    <row r="52" spans="1:14" ht="11.25">
      <c r="A52" s="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1.25">
      <c r="A53" s="1" t="s">
        <v>66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1.25">
      <c r="A54" s="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1.25">
      <c r="A55" s="9" t="s">
        <v>67</v>
      </c>
      <c r="B55" s="30">
        <f>B51-B53</f>
        <v>0</v>
      </c>
      <c r="C55" s="30">
        <f aca="true" t="shared" si="5" ref="C55:N55">C51-C53</f>
        <v>0</v>
      </c>
      <c r="D55" s="30">
        <f t="shared" si="5"/>
        <v>0</v>
      </c>
      <c r="E55" s="30">
        <f t="shared" si="5"/>
        <v>0</v>
      </c>
      <c r="F55" s="30">
        <f t="shared" si="5"/>
        <v>0</v>
      </c>
      <c r="G55" s="30">
        <f t="shared" si="5"/>
        <v>0</v>
      </c>
      <c r="H55" s="30">
        <f t="shared" si="5"/>
        <v>0</v>
      </c>
      <c r="I55" s="30">
        <f t="shared" si="5"/>
        <v>0</v>
      </c>
      <c r="J55" s="30">
        <f t="shared" si="5"/>
        <v>0</v>
      </c>
      <c r="K55" s="30">
        <f t="shared" si="5"/>
        <v>0</v>
      </c>
      <c r="L55" s="30">
        <f t="shared" si="5"/>
        <v>0</v>
      </c>
      <c r="M55" s="30">
        <f t="shared" si="5"/>
        <v>0</v>
      </c>
      <c r="N55" s="30">
        <f t="shared" si="5"/>
        <v>0</v>
      </c>
    </row>
    <row r="56" spans="1:14" ht="11.25">
      <c r="A56" s="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2:14" ht="11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1.25">
      <c r="A58" s="5" t="s">
        <v>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2:14" ht="11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1.25">
      <c r="A60" s="9" t="s">
        <v>10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1.25">
      <c r="A61" s="9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1.25">
      <c r="A62" s="13" t="s">
        <v>23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1.25">
      <c r="A63" s="8" t="s">
        <v>25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1.25">
      <c r="A64" s="1" t="s">
        <v>27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1.25">
      <c r="A65" s="8" t="s">
        <v>26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1.25">
      <c r="A66" s="9" t="s">
        <v>28</v>
      </c>
      <c r="B66" s="20">
        <f aca="true" t="shared" si="6" ref="B66:N66">SUM(B63:B65)</f>
        <v>0</v>
      </c>
      <c r="C66" s="20">
        <f t="shared" si="6"/>
        <v>0</v>
      </c>
      <c r="D66" s="20">
        <f t="shared" si="6"/>
        <v>0</v>
      </c>
      <c r="E66" s="20">
        <f t="shared" si="6"/>
        <v>0</v>
      </c>
      <c r="F66" s="20">
        <f t="shared" si="6"/>
        <v>0</v>
      </c>
      <c r="G66" s="20">
        <f t="shared" si="6"/>
        <v>0</v>
      </c>
      <c r="H66" s="20">
        <f t="shared" si="6"/>
        <v>0</v>
      </c>
      <c r="I66" s="20">
        <f t="shared" si="6"/>
        <v>0</v>
      </c>
      <c r="J66" s="20">
        <f t="shared" si="6"/>
        <v>0</v>
      </c>
      <c r="K66" s="20">
        <f t="shared" si="6"/>
        <v>0</v>
      </c>
      <c r="L66" s="20">
        <f t="shared" si="6"/>
        <v>0</v>
      </c>
      <c r="M66" s="20">
        <f t="shared" si="6"/>
        <v>0</v>
      </c>
      <c r="N66" s="20">
        <f t="shared" si="6"/>
        <v>0</v>
      </c>
    </row>
    <row r="67" spans="1:14" ht="11.25">
      <c r="A67" s="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1.25">
      <c r="A68" s="13" t="s">
        <v>29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1.25">
      <c r="A69" s="8" t="s">
        <v>69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1.25">
      <c r="A70" s="8" t="s">
        <v>70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1.25">
      <c r="A71" s="8" t="s">
        <v>24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1.25">
      <c r="A72" s="8" t="s">
        <v>71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1.25">
      <c r="A73" s="8" t="s">
        <v>30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1.25">
      <c r="A74" s="8" t="s">
        <v>31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1.25">
      <c r="A75" s="9" t="s">
        <v>32</v>
      </c>
      <c r="B75" s="20">
        <f>SUM(B69:B74)</f>
        <v>0</v>
      </c>
      <c r="C75" s="20">
        <f aca="true" t="shared" si="7" ref="C75:N75">SUM(C69:C74)</f>
        <v>0</v>
      </c>
      <c r="D75" s="20">
        <f t="shared" si="7"/>
        <v>0</v>
      </c>
      <c r="E75" s="20">
        <f t="shared" si="7"/>
        <v>0</v>
      </c>
      <c r="F75" s="20">
        <f t="shared" si="7"/>
        <v>0</v>
      </c>
      <c r="G75" s="20">
        <f t="shared" si="7"/>
        <v>0</v>
      </c>
      <c r="H75" s="20">
        <f t="shared" si="7"/>
        <v>0</v>
      </c>
      <c r="I75" s="20">
        <f t="shared" si="7"/>
        <v>0</v>
      </c>
      <c r="J75" s="20">
        <f t="shared" si="7"/>
        <v>0</v>
      </c>
      <c r="K75" s="20">
        <f t="shared" si="7"/>
        <v>0</v>
      </c>
      <c r="L75" s="20">
        <f t="shared" si="7"/>
        <v>0</v>
      </c>
      <c r="M75" s="20">
        <f t="shared" si="7"/>
        <v>0</v>
      </c>
      <c r="N75" s="20">
        <f t="shared" si="7"/>
        <v>0</v>
      </c>
    </row>
    <row r="76" spans="2:14" ht="11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1.25">
      <c r="A77" s="9" t="s">
        <v>11</v>
      </c>
      <c r="B77" s="20">
        <f aca="true" t="shared" si="8" ref="B77:N77">B75+B66</f>
        <v>0</v>
      </c>
      <c r="C77" s="20">
        <f t="shared" si="8"/>
        <v>0</v>
      </c>
      <c r="D77" s="20">
        <f t="shared" si="8"/>
        <v>0</v>
      </c>
      <c r="E77" s="20">
        <f t="shared" si="8"/>
        <v>0</v>
      </c>
      <c r="F77" s="20">
        <f t="shared" si="8"/>
        <v>0</v>
      </c>
      <c r="G77" s="20">
        <f t="shared" si="8"/>
        <v>0</v>
      </c>
      <c r="H77" s="20">
        <f t="shared" si="8"/>
        <v>0</v>
      </c>
      <c r="I77" s="20">
        <f t="shared" si="8"/>
        <v>0</v>
      </c>
      <c r="J77" s="20">
        <f t="shared" si="8"/>
        <v>0</v>
      </c>
      <c r="K77" s="20">
        <f t="shared" si="8"/>
        <v>0</v>
      </c>
      <c r="L77" s="20">
        <f t="shared" si="8"/>
        <v>0</v>
      </c>
      <c r="M77" s="20">
        <f t="shared" si="8"/>
        <v>0</v>
      </c>
      <c r="N77" s="20">
        <f t="shared" si="8"/>
        <v>0</v>
      </c>
    </row>
    <row r="78" spans="2:14" ht="11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1.25">
      <c r="A79" s="9" t="s">
        <v>12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1.25">
      <c r="A80" s="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11.25">
      <c r="A81" s="13" t="s">
        <v>13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1.25">
      <c r="A82" s="1" t="s">
        <v>72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11.25">
      <c r="A83" s="1" t="s">
        <v>73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3.5">
      <c r="A84" s="8" t="s">
        <v>74</v>
      </c>
      <c r="B84" s="2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3.5">
      <c r="A85" s="8" t="s">
        <v>76</v>
      </c>
      <c r="B85" s="2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3.5">
      <c r="A86" s="8" t="s">
        <v>38</v>
      </c>
      <c r="B86" s="21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3.5">
      <c r="A87" s="8" t="s">
        <v>95</v>
      </c>
      <c r="B87" s="21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3.5">
      <c r="A88" s="8" t="s">
        <v>75</v>
      </c>
      <c r="B88" s="2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1.25">
      <c r="A89" s="9" t="s">
        <v>14</v>
      </c>
      <c r="B89" s="20">
        <f>SUM(B82:B88)</f>
        <v>0</v>
      </c>
      <c r="C89" s="20">
        <f aca="true" t="shared" si="9" ref="C89:N89">SUM(C82:C88)</f>
        <v>0</v>
      </c>
      <c r="D89" s="20">
        <f t="shared" si="9"/>
        <v>0</v>
      </c>
      <c r="E89" s="20">
        <f t="shared" si="9"/>
        <v>0</v>
      </c>
      <c r="F89" s="20">
        <f t="shared" si="9"/>
        <v>0</v>
      </c>
      <c r="G89" s="20">
        <f t="shared" si="9"/>
        <v>0</v>
      </c>
      <c r="H89" s="20">
        <f t="shared" si="9"/>
        <v>0</v>
      </c>
      <c r="I89" s="20">
        <f t="shared" si="9"/>
        <v>0</v>
      </c>
      <c r="J89" s="20">
        <f t="shared" si="9"/>
        <v>0</v>
      </c>
      <c r="K89" s="20">
        <f t="shared" si="9"/>
        <v>0</v>
      </c>
      <c r="L89" s="20">
        <f t="shared" si="9"/>
        <v>0</v>
      </c>
      <c r="M89" s="20">
        <f t="shared" si="9"/>
        <v>0</v>
      </c>
      <c r="N89" s="20">
        <f t="shared" si="9"/>
        <v>0</v>
      </c>
    </row>
    <row r="90" spans="2:14" ht="11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1.25">
      <c r="A91" s="13" t="s">
        <v>33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1.25">
      <c r="A92" s="8" t="s">
        <v>34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1.25">
      <c r="A93" s="8" t="s">
        <v>35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1.25">
      <c r="A94" s="8" t="s">
        <v>15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1.25">
      <c r="A95" s="8" t="s">
        <v>95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1.25">
      <c r="A96" s="8" t="s">
        <v>36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1.25">
      <c r="A97" s="9" t="s">
        <v>37</v>
      </c>
      <c r="B97" s="20">
        <f>SUM(B92:B96)</f>
        <v>0</v>
      </c>
      <c r="C97" s="20">
        <f aca="true" t="shared" si="10" ref="C97:N97">SUM(C92:C96)</f>
        <v>0</v>
      </c>
      <c r="D97" s="20">
        <f t="shared" si="10"/>
        <v>0</v>
      </c>
      <c r="E97" s="20">
        <f t="shared" si="10"/>
        <v>0</v>
      </c>
      <c r="F97" s="20">
        <f t="shared" si="10"/>
        <v>0</v>
      </c>
      <c r="G97" s="20">
        <f t="shared" si="10"/>
        <v>0</v>
      </c>
      <c r="H97" s="20">
        <f t="shared" si="10"/>
        <v>0</v>
      </c>
      <c r="I97" s="20">
        <f t="shared" si="10"/>
        <v>0</v>
      </c>
      <c r="J97" s="20">
        <f t="shared" si="10"/>
        <v>0</v>
      </c>
      <c r="K97" s="20">
        <f t="shared" si="10"/>
        <v>0</v>
      </c>
      <c r="L97" s="20">
        <f t="shared" si="10"/>
        <v>0</v>
      </c>
      <c r="M97" s="20">
        <f t="shared" si="10"/>
        <v>0</v>
      </c>
      <c r="N97" s="20">
        <f t="shared" si="10"/>
        <v>0</v>
      </c>
    </row>
    <row r="98" spans="2:14" ht="11.2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ht="11.25">
      <c r="A99" s="9" t="s">
        <v>16</v>
      </c>
      <c r="B99" s="20">
        <f>B97+B89</f>
        <v>0</v>
      </c>
      <c r="C99" s="20">
        <f aca="true" t="shared" si="11" ref="C99:N99">C97+C89</f>
        <v>0</v>
      </c>
      <c r="D99" s="20">
        <f t="shared" si="11"/>
        <v>0</v>
      </c>
      <c r="E99" s="20">
        <f t="shared" si="11"/>
        <v>0</v>
      </c>
      <c r="F99" s="20">
        <f t="shared" si="11"/>
        <v>0</v>
      </c>
      <c r="G99" s="20">
        <f t="shared" si="11"/>
        <v>0</v>
      </c>
      <c r="H99" s="20">
        <f t="shared" si="11"/>
        <v>0</v>
      </c>
      <c r="I99" s="20">
        <f t="shared" si="11"/>
        <v>0</v>
      </c>
      <c r="J99" s="20">
        <f t="shared" si="11"/>
        <v>0</v>
      </c>
      <c r="K99" s="20">
        <f t="shared" si="11"/>
        <v>0</v>
      </c>
      <c r="L99" s="20">
        <f t="shared" si="11"/>
        <v>0</v>
      </c>
      <c r="M99" s="20">
        <f t="shared" si="11"/>
        <v>0</v>
      </c>
      <c r="N99" s="20">
        <f t="shared" si="11"/>
        <v>0</v>
      </c>
    </row>
    <row r="100" spans="2:14" ht="11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12" thickBot="1">
      <c r="A101" s="9" t="s">
        <v>17</v>
      </c>
      <c r="B101" s="22">
        <f>B77-B99</f>
        <v>0</v>
      </c>
      <c r="C101" s="22">
        <f aca="true" t="shared" si="12" ref="C101:N101">C77-C99</f>
        <v>0</v>
      </c>
      <c r="D101" s="22">
        <f t="shared" si="12"/>
        <v>0</v>
      </c>
      <c r="E101" s="22">
        <f t="shared" si="12"/>
        <v>0</v>
      </c>
      <c r="F101" s="22">
        <f t="shared" si="12"/>
        <v>0</v>
      </c>
      <c r="G101" s="22">
        <f t="shared" si="12"/>
        <v>0</v>
      </c>
      <c r="H101" s="22">
        <f t="shared" si="12"/>
        <v>0</v>
      </c>
      <c r="I101" s="22">
        <f t="shared" si="12"/>
        <v>0</v>
      </c>
      <c r="J101" s="22">
        <f t="shared" si="12"/>
        <v>0</v>
      </c>
      <c r="K101" s="22">
        <f t="shared" si="12"/>
        <v>0</v>
      </c>
      <c r="L101" s="22">
        <f t="shared" si="12"/>
        <v>0</v>
      </c>
      <c r="M101" s="22">
        <f t="shared" si="12"/>
        <v>0</v>
      </c>
      <c r="N101" s="22">
        <f t="shared" si="12"/>
        <v>0</v>
      </c>
    </row>
    <row r="102" spans="2:14" ht="12" thickTop="1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1.25">
      <c r="A103" s="9" t="s">
        <v>18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1.25">
      <c r="A104" s="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11.25">
      <c r="A105" s="8" t="s">
        <v>19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11.25">
      <c r="A106" s="8" t="s">
        <v>20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1.25">
      <c r="A107" s="8" t="s">
        <v>77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1.25">
      <c r="A108" s="9" t="s">
        <v>21</v>
      </c>
      <c r="B108" s="20">
        <f>SUM(B105:B107)</f>
        <v>0</v>
      </c>
      <c r="C108" s="20">
        <f aca="true" t="shared" si="13" ref="C108:N108">SUM(C105:C107)</f>
        <v>0</v>
      </c>
      <c r="D108" s="20">
        <f t="shared" si="13"/>
        <v>0</v>
      </c>
      <c r="E108" s="20">
        <f t="shared" si="13"/>
        <v>0</v>
      </c>
      <c r="F108" s="20">
        <f t="shared" si="13"/>
        <v>0</v>
      </c>
      <c r="G108" s="20">
        <f t="shared" si="13"/>
        <v>0</v>
      </c>
      <c r="H108" s="20">
        <f t="shared" si="13"/>
        <v>0</v>
      </c>
      <c r="I108" s="20">
        <f t="shared" si="13"/>
        <v>0</v>
      </c>
      <c r="J108" s="20">
        <f t="shared" si="13"/>
        <v>0</v>
      </c>
      <c r="K108" s="20">
        <f t="shared" si="13"/>
        <v>0</v>
      </c>
      <c r="L108" s="20">
        <f t="shared" si="13"/>
        <v>0</v>
      </c>
      <c r="M108" s="20">
        <f t="shared" si="13"/>
        <v>0</v>
      </c>
      <c r="N108" s="20">
        <f t="shared" si="13"/>
        <v>0</v>
      </c>
    </row>
    <row r="109" spans="2:14" ht="11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1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s="8" customFormat="1" ht="11.25">
      <c r="A111" s="5" t="s">
        <v>102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s="8" customFormat="1" ht="11.25">
      <c r="A112" s="14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s="8" customFormat="1" ht="11.25">
      <c r="A113" s="1" t="s">
        <v>98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s="8" customFormat="1" ht="11.25">
      <c r="A114" s="1" t="s">
        <v>92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s="8" customFormat="1" ht="11.25">
      <c r="A115" s="1" t="s">
        <v>93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s="8" customFormat="1" ht="11.25">
      <c r="A116" s="1" t="s">
        <v>94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s="8" customFormat="1" ht="11.25">
      <c r="A117" s="1" t="s">
        <v>96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s="8" customFormat="1" ht="11.25">
      <c r="A118" s="1" t="s">
        <v>99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s="8" customFormat="1" ht="11.25">
      <c r="A119" s="1" t="s">
        <v>92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s="8" customFormat="1" ht="11.25">
      <c r="A120" s="1" t="s">
        <v>93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s="8" customFormat="1" ht="11.25">
      <c r="A121" s="1" t="s">
        <v>94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s="8" customFormat="1" ht="11.25">
      <c r="A122" s="1" t="s">
        <v>97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 s="8" customFormat="1" ht="11.25">
      <c r="A123" s="1" t="s">
        <v>105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s="8" customFormat="1" ht="11.25">
      <c r="A124" s="15" t="s">
        <v>53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s="8" customFormat="1" ht="11.25">
      <c r="A125" s="15" t="s">
        <v>85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s="8" customFormat="1" ht="11.25">
      <c r="A126" s="9" t="s">
        <v>0</v>
      </c>
      <c r="B126" s="20">
        <f aca="true" t="shared" si="14" ref="B126:N126">SUM(B114:B117)+SUM(B119:B125)</f>
        <v>0</v>
      </c>
      <c r="C126" s="20">
        <f t="shared" si="14"/>
        <v>0</v>
      </c>
      <c r="D126" s="20">
        <f t="shared" si="14"/>
        <v>0</v>
      </c>
      <c r="E126" s="20">
        <f t="shared" si="14"/>
        <v>0</v>
      </c>
      <c r="F126" s="20">
        <f t="shared" si="14"/>
        <v>0</v>
      </c>
      <c r="G126" s="20">
        <f t="shared" si="14"/>
        <v>0</v>
      </c>
      <c r="H126" s="20">
        <f t="shared" si="14"/>
        <v>0</v>
      </c>
      <c r="I126" s="20">
        <f t="shared" si="14"/>
        <v>0</v>
      </c>
      <c r="J126" s="20">
        <f t="shared" si="14"/>
        <v>0</v>
      </c>
      <c r="K126" s="20">
        <f t="shared" si="14"/>
        <v>0</v>
      </c>
      <c r="L126" s="20">
        <f t="shared" si="14"/>
        <v>0</v>
      </c>
      <c r="M126" s="20">
        <f t="shared" si="14"/>
        <v>0</v>
      </c>
      <c r="N126" s="20">
        <f t="shared" si="14"/>
        <v>0</v>
      </c>
    </row>
    <row r="127" spans="1:14" s="8" customFormat="1" ht="11.25">
      <c r="A127" s="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s="8" customFormat="1" ht="11.25">
      <c r="A128" s="7" t="s">
        <v>4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s="8" customFormat="1" ht="11.25">
      <c r="A129" s="15" t="s">
        <v>55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s="8" customFormat="1" ht="11.25">
      <c r="A130" s="15" t="s">
        <v>56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s="8" customFormat="1" ht="11.25">
      <c r="A131" s="15" t="s">
        <v>5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 s="8" customFormat="1" ht="11.25">
      <c r="A132" s="15" t="s">
        <v>8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s="8" customFormat="1" ht="11.25">
      <c r="A133" s="15" t="s">
        <v>100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 s="8" customFormat="1" ht="11.25">
      <c r="A134" s="15" t="s">
        <v>90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1:14" s="8" customFormat="1" ht="11.25">
      <c r="A135" s="15" t="s">
        <v>101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 s="8" customFormat="1" ht="11.25">
      <c r="A136" s="15" t="s">
        <v>57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1:14" s="8" customFormat="1" ht="11.25">
      <c r="A137" s="7" t="s">
        <v>7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1:14" s="8" customFormat="1" ht="11.25">
      <c r="A138" s="15" t="s">
        <v>68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 s="8" customFormat="1" ht="11.25">
      <c r="A139" s="15" t="s">
        <v>58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1:14" s="8" customFormat="1" ht="11.25">
      <c r="A140" s="10" t="s">
        <v>78</v>
      </c>
      <c r="B140" s="20">
        <f>SUM(B128:B139)</f>
        <v>0</v>
      </c>
      <c r="C140" s="20">
        <f aca="true" t="shared" si="15" ref="C140:N140">SUM(C128:C139)</f>
        <v>0</v>
      </c>
      <c r="D140" s="20">
        <f t="shared" si="15"/>
        <v>0</v>
      </c>
      <c r="E140" s="20">
        <f t="shared" si="15"/>
        <v>0</v>
      </c>
      <c r="F140" s="20">
        <f t="shared" si="15"/>
        <v>0</v>
      </c>
      <c r="G140" s="20">
        <f t="shared" si="15"/>
        <v>0</v>
      </c>
      <c r="H140" s="20">
        <f t="shared" si="15"/>
        <v>0</v>
      </c>
      <c r="I140" s="20">
        <f t="shared" si="15"/>
        <v>0</v>
      </c>
      <c r="J140" s="20">
        <f t="shared" si="15"/>
        <v>0</v>
      </c>
      <c r="K140" s="20">
        <f t="shared" si="15"/>
        <v>0</v>
      </c>
      <c r="L140" s="20">
        <f t="shared" si="15"/>
        <v>0</v>
      </c>
      <c r="M140" s="20">
        <f t="shared" si="15"/>
        <v>0</v>
      </c>
      <c r="N140" s="20">
        <f t="shared" si="15"/>
        <v>0</v>
      </c>
    </row>
    <row r="141" spans="1:14" s="8" customFormat="1" ht="11.25">
      <c r="A141" s="10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s="8" customFormat="1" ht="11.25">
      <c r="A142" s="1" t="s">
        <v>22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 s="8" customFormat="1" ht="11.25">
      <c r="A143" s="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s="8" customFormat="1" ht="11.25">
      <c r="A144" s="9" t="s">
        <v>79</v>
      </c>
      <c r="B144" s="20">
        <f aca="true" t="shared" si="16" ref="B144:N144">B126-B140-B142</f>
        <v>0</v>
      </c>
      <c r="C144" s="20">
        <f t="shared" si="16"/>
        <v>0</v>
      </c>
      <c r="D144" s="20">
        <f t="shared" si="16"/>
        <v>0</v>
      </c>
      <c r="E144" s="20">
        <f t="shared" si="16"/>
        <v>0</v>
      </c>
      <c r="F144" s="20">
        <f t="shared" si="16"/>
        <v>0</v>
      </c>
      <c r="G144" s="20">
        <f t="shared" si="16"/>
        <v>0</v>
      </c>
      <c r="H144" s="20">
        <f t="shared" si="16"/>
        <v>0</v>
      </c>
      <c r="I144" s="20">
        <f t="shared" si="16"/>
        <v>0</v>
      </c>
      <c r="J144" s="20">
        <f t="shared" si="16"/>
        <v>0</v>
      </c>
      <c r="K144" s="20">
        <f t="shared" si="16"/>
        <v>0</v>
      </c>
      <c r="L144" s="20">
        <f t="shared" si="16"/>
        <v>0</v>
      </c>
      <c r="M144" s="20">
        <f t="shared" si="16"/>
        <v>0</v>
      </c>
      <c r="N144" s="20">
        <f t="shared" si="16"/>
        <v>0</v>
      </c>
    </row>
    <row r="145" spans="2:14" s="8" customFormat="1" ht="11.2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 s="8" customFormat="1" ht="11.25">
      <c r="A146" s="8" t="s">
        <v>80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2:14" s="8" customFormat="1" ht="11.2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 s="8" customFormat="1" ht="11.25">
      <c r="A148" s="31" t="s">
        <v>81</v>
      </c>
      <c r="B148" s="20">
        <f>B144-B146</f>
        <v>0</v>
      </c>
      <c r="C148" s="20">
        <f aca="true" t="shared" si="17" ref="C148:N148">C144-C146</f>
        <v>0</v>
      </c>
      <c r="D148" s="20">
        <f t="shared" si="17"/>
        <v>0</v>
      </c>
      <c r="E148" s="20">
        <f t="shared" si="17"/>
        <v>0</v>
      </c>
      <c r="F148" s="20">
        <f t="shared" si="17"/>
        <v>0</v>
      </c>
      <c r="G148" s="20">
        <f t="shared" si="17"/>
        <v>0</v>
      </c>
      <c r="H148" s="20">
        <f t="shared" si="17"/>
        <v>0</v>
      </c>
      <c r="I148" s="20">
        <f t="shared" si="17"/>
        <v>0</v>
      </c>
      <c r="J148" s="20">
        <f t="shared" si="17"/>
        <v>0</v>
      </c>
      <c r="K148" s="20">
        <f t="shared" si="17"/>
        <v>0</v>
      </c>
      <c r="L148" s="20">
        <f t="shared" si="17"/>
        <v>0</v>
      </c>
      <c r="M148" s="20">
        <f t="shared" si="17"/>
        <v>0</v>
      </c>
      <c r="N148" s="20">
        <f t="shared" si="17"/>
        <v>0</v>
      </c>
    </row>
    <row r="149" spans="2:14" s="8" customFormat="1" ht="11.2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s="8" customFormat="1" ht="11.25">
      <c r="A150" s="8" t="s">
        <v>82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14" s="8" customFormat="1" ht="11.25">
      <c r="A151" s="8" t="s">
        <v>83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 s="8" customFormat="1" ht="11.25">
      <c r="A152" s="8" t="s">
        <v>84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s="8" customFormat="1" ht="11.2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1:14" s="8" customFormat="1" ht="11.25">
      <c r="A154" s="31" t="s">
        <v>86</v>
      </c>
      <c r="B154" s="20">
        <f>B148-B150-B151-B152</f>
        <v>0</v>
      </c>
      <c r="C154" s="20">
        <f aca="true" t="shared" si="18" ref="C154:N154">C148-C150-C151-C152</f>
        <v>0</v>
      </c>
      <c r="D154" s="20">
        <f t="shared" si="18"/>
        <v>0</v>
      </c>
      <c r="E154" s="20">
        <f t="shared" si="18"/>
        <v>0</v>
      </c>
      <c r="F154" s="20">
        <f t="shared" si="18"/>
        <v>0</v>
      </c>
      <c r="G154" s="20">
        <f t="shared" si="18"/>
        <v>0</v>
      </c>
      <c r="H154" s="20">
        <f t="shared" si="18"/>
        <v>0</v>
      </c>
      <c r="I154" s="20">
        <f t="shared" si="18"/>
        <v>0</v>
      </c>
      <c r="J154" s="20">
        <f t="shared" si="18"/>
        <v>0</v>
      </c>
      <c r="K154" s="20">
        <f t="shared" si="18"/>
        <v>0</v>
      </c>
      <c r="L154" s="20">
        <f t="shared" si="18"/>
        <v>0</v>
      </c>
      <c r="M154" s="20">
        <f t="shared" si="18"/>
        <v>0</v>
      </c>
      <c r="N154" s="20">
        <f t="shared" si="18"/>
        <v>0</v>
      </c>
    </row>
    <row r="155" spans="1:14" s="8" customFormat="1" ht="11.25">
      <c r="A155" s="31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1:14" s="8" customFormat="1" ht="11.25">
      <c r="A156" s="31" t="s">
        <v>87</v>
      </c>
      <c r="B156" s="32"/>
      <c r="C156" s="32">
        <f>B157</f>
        <v>0</v>
      </c>
      <c r="D156" s="32">
        <f aca="true" t="shared" si="19" ref="D156:N156">C157</f>
        <v>0</v>
      </c>
      <c r="E156" s="32">
        <f t="shared" si="19"/>
        <v>0</v>
      </c>
      <c r="F156" s="32">
        <f t="shared" si="19"/>
        <v>0</v>
      </c>
      <c r="G156" s="32">
        <f t="shared" si="19"/>
        <v>0</v>
      </c>
      <c r="H156" s="32">
        <f t="shared" si="19"/>
        <v>0</v>
      </c>
      <c r="I156" s="32">
        <f t="shared" si="19"/>
        <v>0</v>
      </c>
      <c r="J156" s="32">
        <f t="shared" si="19"/>
        <v>0</v>
      </c>
      <c r="K156" s="32">
        <f t="shared" si="19"/>
        <v>0</v>
      </c>
      <c r="L156" s="32">
        <f t="shared" si="19"/>
        <v>0</v>
      </c>
      <c r="M156" s="32">
        <f t="shared" si="19"/>
        <v>0</v>
      </c>
      <c r="N156" s="32">
        <f t="shared" si="19"/>
        <v>0</v>
      </c>
    </row>
    <row r="157" spans="1:14" s="8" customFormat="1" ht="11.25">
      <c r="A157" s="31" t="s">
        <v>88</v>
      </c>
      <c r="B157" s="32">
        <f>B156+B154</f>
        <v>0</v>
      </c>
      <c r="C157" s="32">
        <f>C156+C154</f>
        <v>0</v>
      </c>
      <c r="D157" s="32">
        <f aca="true" t="shared" si="20" ref="D157:N157">D156+D154</f>
        <v>0</v>
      </c>
      <c r="E157" s="32">
        <f t="shared" si="20"/>
        <v>0</v>
      </c>
      <c r="F157" s="32">
        <f t="shared" si="20"/>
        <v>0</v>
      </c>
      <c r="G157" s="32">
        <f t="shared" si="20"/>
        <v>0</v>
      </c>
      <c r="H157" s="32">
        <f t="shared" si="20"/>
        <v>0</v>
      </c>
      <c r="I157" s="32">
        <f t="shared" si="20"/>
        <v>0</v>
      </c>
      <c r="J157" s="32">
        <f t="shared" si="20"/>
        <v>0</v>
      </c>
      <c r="K157" s="32">
        <f t="shared" si="20"/>
        <v>0</v>
      </c>
      <c r="L157" s="32">
        <f t="shared" si="20"/>
        <v>0</v>
      </c>
      <c r="M157" s="32">
        <f t="shared" si="20"/>
        <v>0</v>
      </c>
      <c r="N157" s="32">
        <f t="shared" si="20"/>
        <v>0</v>
      </c>
    </row>
    <row r="158" spans="2:14" s="8" customFormat="1" ht="11.2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s="8" customFormat="1" ht="11.2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s="8" customFormat="1" ht="11.2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s="8" customFormat="1" ht="11.2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s="8" customFormat="1" ht="11.2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s="8" customFormat="1" ht="11.2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2:14" s="8" customFormat="1" ht="11.2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2:14" s="8" customFormat="1" ht="11.2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2:14" s="8" customFormat="1" ht="11.2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2:14" s="8" customFormat="1" ht="11.2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2:14" s="8" customFormat="1" ht="11.2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2:14" s="8" customFormat="1" ht="11.2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2:14" s="8" customFormat="1" ht="11.2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2:14" s="8" customFormat="1" ht="11.2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2:14" s="8" customFormat="1" ht="11.2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="8" customFormat="1" ht="11.25"/>
    <row r="174" s="8" customFormat="1" ht="11.25"/>
    <row r="175" s="8" customFormat="1" ht="11.25"/>
    <row r="176" s="8" customFormat="1" ht="11.25"/>
    <row r="177" s="8" customFormat="1" ht="11.25"/>
    <row r="178" s="8" customFormat="1" ht="11.25"/>
    <row r="179" s="8" customFormat="1" ht="11.25"/>
    <row r="180" s="8" customFormat="1" ht="11.25"/>
    <row r="181" s="8" customFormat="1" ht="11.25"/>
    <row r="182" s="8" customFormat="1" ht="11.25"/>
    <row r="183" s="8" customFormat="1" ht="11.25"/>
    <row r="184" s="8" customFormat="1" ht="11.25"/>
    <row r="185" s="8" customFormat="1" ht="11.25"/>
    <row r="186" s="8" customFormat="1" ht="11.25"/>
    <row r="187" s="8" customFormat="1" ht="11.25"/>
    <row r="188" s="8" customFormat="1" ht="11.25"/>
    <row r="189" s="8" customFormat="1" ht="11.25"/>
    <row r="190" s="8" customFormat="1" ht="11.25"/>
    <row r="191" s="8" customFormat="1" ht="11.25"/>
    <row r="192" s="8" customFormat="1" ht="11.25"/>
    <row r="193" s="8" customFormat="1" ht="11.25"/>
    <row r="194" s="8" customFormat="1" ht="11.25"/>
    <row r="195" s="8" customFormat="1" ht="11.25"/>
    <row r="196" s="8" customFormat="1" ht="11.25"/>
    <row r="197" s="8" customFormat="1" ht="11.25"/>
    <row r="198" s="8" customFormat="1" ht="11.25"/>
    <row r="199" s="8" customFormat="1" ht="11.25"/>
    <row r="200" s="8" customFormat="1" ht="11.25"/>
    <row r="201" s="8" customFormat="1" ht="11.25"/>
    <row r="202" s="8" customFormat="1" ht="11.25"/>
    <row r="203" s="8" customFormat="1" ht="11.25"/>
    <row r="204" s="8" customFormat="1" ht="11.25"/>
    <row r="205" s="8" customFormat="1" ht="11.25"/>
    <row r="206" s="8" customFormat="1" ht="11.25"/>
    <row r="207" s="8" customFormat="1" ht="11.25"/>
    <row r="208" s="8" customFormat="1" ht="11.25"/>
    <row r="209" s="8" customFormat="1" ht="11.25"/>
    <row r="210" s="8" customFormat="1" ht="11.25"/>
    <row r="211" s="8" customFormat="1" ht="11.25"/>
    <row r="212" s="8" customFormat="1" ht="11.25"/>
    <row r="213" s="8" customFormat="1" ht="11.25"/>
    <row r="214" s="8" customFormat="1" ht="11.25"/>
    <row r="215" s="8" customFormat="1" ht="11.25"/>
    <row r="216" s="8" customFormat="1" ht="11.25"/>
    <row r="217" s="8" customFormat="1" ht="11.25"/>
    <row r="218" s="8" customFormat="1" ht="11.25"/>
    <row r="219" s="8" customFormat="1" ht="11.25"/>
    <row r="220" s="8" customFormat="1" ht="11.25"/>
    <row r="221" s="8" customFormat="1" ht="11.25"/>
    <row r="222" s="8" customFormat="1" ht="11.25"/>
    <row r="223" s="8" customFormat="1" ht="11.25"/>
    <row r="224" s="8" customFormat="1" ht="11.25"/>
    <row r="225" s="8" customFormat="1" ht="11.25"/>
    <row r="226" s="8" customFormat="1" ht="11.25"/>
    <row r="227" s="8" customFormat="1" ht="11.25"/>
    <row r="228" s="8" customFormat="1" ht="11.25"/>
    <row r="229" s="8" customFormat="1" ht="11.25"/>
    <row r="230" s="8" customFormat="1" ht="11.25"/>
    <row r="231" s="8" customFormat="1" ht="11.25"/>
    <row r="232" s="8" customFormat="1" ht="11.25"/>
    <row r="233" s="8" customFormat="1" ht="11.25"/>
    <row r="234" s="8" customFormat="1" ht="11.25"/>
    <row r="235" s="8" customFormat="1" ht="11.25"/>
    <row r="236" s="8" customFormat="1" ht="11.25"/>
    <row r="237" s="8" customFormat="1" ht="11.25"/>
    <row r="238" s="8" customFormat="1" ht="11.25"/>
    <row r="239" s="8" customFormat="1" ht="11.25"/>
    <row r="240" s="8" customFormat="1" ht="11.25"/>
    <row r="241" s="8" customFormat="1" ht="11.25"/>
    <row r="242" s="8" customFormat="1" ht="11.25"/>
    <row r="243" s="8" customFormat="1" ht="11.25"/>
    <row r="244" s="8" customFormat="1" ht="11.25"/>
    <row r="245" s="8" customFormat="1" ht="11.25"/>
    <row r="246" s="8" customFormat="1" ht="11.25"/>
    <row r="247" s="8" customFormat="1" ht="11.25"/>
    <row r="248" s="8" customFormat="1" ht="11.25"/>
    <row r="249" s="8" customFormat="1" ht="11.25"/>
    <row r="250" s="8" customFormat="1" ht="11.25"/>
    <row r="251" s="8" customFormat="1" ht="11.25"/>
    <row r="252" s="8" customFormat="1" ht="11.25"/>
    <row r="253" s="8" customFormat="1" ht="11.25"/>
    <row r="254" s="8" customFormat="1" ht="11.25"/>
    <row r="255" s="8" customFormat="1" ht="11.25"/>
    <row r="256" s="8" customFormat="1" ht="11.25"/>
    <row r="257" s="8" customFormat="1" ht="11.25"/>
    <row r="258" s="8" customFormat="1" ht="11.25"/>
    <row r="259" s="8" customFormat="1" ht="11.25"/>
    <row r="260" s="8" customFormat="1" ht="11.25"/>
    <row r="261" s="8" customFormat="1" ht="11.25"/>
    <row r="262" s="8" customFormat="1" ht="11.25"/>
    <row r="263" s="8" customFormat="1" ht="11.25"/>
    <row r="264" s="8" customFormat="1" ht="11.25"/>
    <row r="265" s="8" customFormat="1" ht="11.25"/>
    <row r="266" s="8" customFormat="1" ht="11.25"/>
    <row r="267" s="8" customFormat="1" ht="11.25"/>
    <row r="268" s="8" customFormat="1" ht="11.25"/>
    <row r="269" s="8" customFormat="1" ht="11.25"/>
    <row r="270" s="8" customFormat="1" ht="11.25"/>
    <row r="271" s="8" customFormat="1" ht="11.25"/>
    <row r="272" s="8" customFormat="1" ht="11.25"/>
    <row r="273" s="8" customFormat="1" ht="11.25"/>
    <row r="274" s="8" customFormat="1" ht="11.25"/>
    <row r="275" s="8" customFormat="1" ht="11.25"/>
    <row r="276" s="8" customFormat="1" ht="11.25"/>
    <row r="277" s="8" customFormat="1" ht="11.25"/>
    <row r="278" s="8" customFormat="1" ht="11.25"/>
    <row r="279" s="8" customFormat="1" ht="11.25"/>
    <row r="280" s="8" customFormat="1" ht="11.25"/>
    <row r="281" s="8" customFormat="1" ht="11.25"/>
    <row r="282" s="8" customFormat="1" ht="11.25"/>
    <row r="283" s="8" customFormat="1" ht="11.25"/>
    <row r="284" s="8" customFormat="1" ht="11.25"/>
    <row r="285" s="8" customFormat="1" ht="11.25"/>
    <row r="286" s="8" customFormat="1" ht="11.25"/>
    <row r="287" s="8" customFormat="1" ht="11.25"/>
    <row r="288" s="8" customFormat="1" ht="11.25"/>
    <row r="289" s="8" customFormat="1" ht="11.25"/>
    <row r="290" s="8" customFormat="1" ht="11.25"/>
    <row r="291" s="8" customFormat="1" ht="11.25"/>
    <row r="292" s="8" customFormat="1" ht="11.25"/>
    <row r="293" s="8" customFormat="1" ht="11.25"/>
    <row r="294" s="8" customFormat="1" ht="11.25"/>
    <row r="295" s="8" customFormat="1" ht="11.25"/>
    <row r="296" s="8" customFormat="1" ht="11.25"/>
    <row r="297" s="8" customFormat="1" ht="11.25"/>
    <row r="298" s="8" customFormat="1" ht="11.25"/>
    <row r="299" s="8" customFormat="1" ht="11.25"/>
  </sheetData>
  <mergeCells count="2">
    <mergeCell ref="C2:F4"/>
    <mergeCell ref="G2:N4"/>
  </mergeCells>
  <printOptions/>
  <pageMargins left="0.75" right="0.75" top="1" bottom="0.59" header="0.5" footer="0.5"/>
  <pageSetup fitToHeight="3" horizontalDpi="600" verticalDpi="600" orientation="landscape" scale="47" r:id="rId1"/>
  <rowBreaks count="2" manualBreakCount="2">
    <brk id="56" max="13" man="1"/>
    <brk id="10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andrew.causby</cp:lastModifiedBy>
  <cp:lastPrinted>2006-11-13T14:13:43Z</cp:lastPrinted>
  <dcterms:created xsi:type="dcterms:W3CDTF">2005-12-16T09:59:33Z</dcterms:created>
  <dcterms:modified xsi:type="dcterms:W3CDTF">2006-12-19T13:58:05Z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